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480" yWindow="400" windowWidth="25340" windowHeight="18580"/>
  </bookViews>
  <sheets>
    <sheet name="Hopewell Challenge 2017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31" i="1"/>
  <c r="M31"/>
  <c r="N31"/>
  <c r="O31"/>
  <c r="L33"/>
  <c r="M33"/>
  <c r="N33"/>
  <c r="O33"/>
  <c r="L28"/>
  <c r="M28"/>
  <c r="N28"/>
  <c r="O28"/>
  <c r="L30"/>
  <c r="M30"/>
  <c r="N30"/>
  <c r="O30"/>
  <c r="L29"/>
  <c r="M29"/>
  <c r="N29"/>
  <c r="O29"/>
  <c r="L32"/>
  <c r="M32"/>
  <c r="N32"/>
  <c r="O32"/>
  <c r="L26"/>
  <c r="M26"/>
  <c r="N26"/>
  <c r="O26"/>
  <c r="O27"/>
  <c r="N27"/>
  <c r="M27"/>
  <c r="L27"/>
  <c r="X7"/>
  <c r="X6"/>
  <c r="L7"/>
  <c r="L6"/>
  <c r="L4"/>
  <c r="L15"/>
  <c r="L16"/>
  <c r="L8"/>
  <c r="L17"/>
  <c r="L21"/>
  <c r="L5"/>
  <c r="L3"/>
  <c r="L2"/>
  <c r="L18"/>
  <c r="L10"/>
  <c r="L11"/>
  <c r="L20"/>
  <c r="L13"/>
  <c r="L12"/>
  <c r="L9"/>
  <c r="L19"/>
  <c r="L14"/>
  <c r="N37"/>
  <c r="N36"/>
  <c r="N42"/>
  <c r="N43"/>
  <c r="N41"/>
  <c r="N38"/>
  <c r="N39"/>
  <c r="N40"/>
</calcChain>
</file>

<file path=xl/sharedStrings.xml><?xml version="1.0" encoding="utf-8"?>
<sst xmlns="http://schemas.openxmlformats.org/spreadsheetml/2006/main" count="315" uniqueCount="186">
  <si>
    <t>Time overall</t>
    <phoneticPr fontId="18" type="noConversion"/>
  </si>
  <si>
    <t>Lap 1</t>
    <phoneticPr fontId="18" type="noConversion"/>
  </si>
  <si>
    <t>Lap 2</t>
    <phoneticPr fontId="18" type="noConversion"/>
  </si>
  <si>
    <t>Lap 3</t>
    <phoneticPr fontId="18" type="noConversion"/>
  </si>
  <si>
    <t>Changed category</t>
    <phoneticPr fontId="18" type="noConversion"/>
  </si>
  <si>
    <t>delta</t>
    <phoneticPr fontId="18" type="noConversion"/>
  </si>
  <si>
    <t>DNF</t>
    <phoneticPr fontId="18" type="noConversion"/>
  </si>
  <si>
    <t>DNF</t>
    <phoneticPr fontId="18" type="noConversion"/>
  </si>
  <si>
    <t>DNF</t>
    <phoneticPr fontId="18" type="noConversion"/>
  </si>
  <si>
    <t>Place</t>
    <phoneticPr fontId="18" type="noConversion"/>
  </si>
  <si>
    <t>Beginner time</t>
    <phoneticPr fontId="18" type="noConversion"/>
  </si>
  <si>
    <t>&lt; for beginner category</t>
    <phoneticPr fontId="18" type="noConversion"/>
  </si>
  <si>
    <t>&lt;for Expert</t>
    <phoneticPr fontId="18" type="noConversion"/>
  </si>
  <si>
    <t>lap 1</t>
    <phoneticPr fontId="18" type="noConversion"/>
  </si>
  <si>
    <t>lap 2</t>
    <phoneticPr fontId="18" type="noConversion"/>
  </si>
  <si>
    <t>lap 3</t>
    <phoneticPr fontId="18" type="noConversion"/>
  </si>
  <si>
    <t>NICA/Student</t>
    <phoneticPr fontId="18" type="noConversion"/>
  </si>
  <si>
    <t>NICA/Student</t>
    <phoneticPr fontId="18" type="noConversion"/>
  </si>
  <si>
    <t>NICA/Student</t>
    <phoneticPr fontId="18" type="noConversion"/>
  </si>
  <si>
    <t>bruce.sones29@gmail.com</t>
  </si>
  <si>
    <t xml:space="preserve"> (570) 567-4354</t>
  </si>
  <si>
    <t xml:space="preserve">Dominic </t>
  </si>
  <si>
    <t>Starzmann</t>
  </si>
  <si>
    <t>PO Box 281, Morgantown, PA 19543 US</t>
  </si>
  <si>
    <t>starzmannsnotary@gmail.com</t>
  </si>
  <si>
    <t xml:space="preserve"> (484) 374-0559</t>
  </si>
  <si>
    <t>Expert</t>
  </si>
  <si>
    <t xml:space="preserve">Devon </t>
  </si>
  <si>
    <t>Feehan</t>
  </si>
  <si>
    <t>175, Garrett Road, Windsor, NEW YORK 13865 United States</t>
  </si>
  <si>
    <t>devonfeehan@gmail.com</t>
  </si>
  <si>
    <t xml:space="preserve"> (607) 743-7815</t>
  </si>
  <si>
    <t xml:space="preserve">Stephen </t>
  </si>
  <si>
    <t>Livingood</t>
  </si>
  <si>
    <t>258 5th St, Northumberland, PA 17857 USA</t>
  </si>
  <si>
    <t>Livingood7stephen@yahoo.com</t>
  </si>
  <si>
    <t xml:space="preserve"> (570) 809-1807</t>
  </si>
  <si>
    <t xml:space="preserve">ryan </t>
  </si>
  <si>
    <t>martyn</t>
  </si>
  <si>
    <t>1103 red ln, danville, pa 17821 usa</t>
  </si>
  <si>
    <t>ryand.martyn@gmail.com</t>
  </si>
  <si>
    <t xml:space="preserve">Kevin </t>
  </si>
  <si>
    <t>McCarthy</t>
  </si>
  <si>
    <t>421 Bennett st, Montoursville, Pa 17754 Usa</t>
  </si>
  <si>
    <t>Mccarthfp@gmail.com</t>
  </si>
  <si>
    <t xml:space="preserve"> (570) 519-8039</t>
  </si>
  <si>
    <t xml:space="preserve">christopher </t>
  </si>
  <si>
    <t>motto</t>
  </si>
  <si>
    <t>780 tall oak lane, Lewisburg, Pa 17837 usa</t>
  </si>
  <si>
    <t>cmotto@evanhospital.com</t>
  </si>
  <si>
    <t xml:space="preserve"> (570) 490-0742</t>
  </si>
  <si>
    <t>Intermediate</t>
  </si>
  <si>
    <t xml:space="preserve">Tim </t>
  </si>
  <si>
    <t>Coyne</t>
  </si>
  <si>
    <t>213 Jackson st., Bloomsburg, PA 17815 USA</t>
  </si>
  <si>
    <t>tcoyne_85@yahoo.com</t>
  </si>
  <si>
    <t xml:space="preserve"> (570) 764-4856</t>
  </si>
  <si>
    <t xml:space="preserve">Alicia </t>
  </si>
  <si>
    <t xml:space="preserve">Ed </t>
  </si>
  <si>
    <t>Michael</t>
  </si>
  <si>
    <t>235 Frosty Valley Rd, Danville, PA 17821 USA</t>
  </si>
  <si>
    <t>Edmichael410@gmail.com</t>
  </si>
  <si>
    <t xml:space="preserve"> (570) 293-2168</t>
  </si>
  <si>
    <t xml:space="preserve">RALPH </t>
  </si>
  <si>
    <t>RENN</t>
  </si>
  <si>
    <t>1486 AIRPORT ROAD, ELYSBURG, PA 17824 UNITED STATES</t>
  </si>
  <si>
    <t>ralphrenn14836@gmail.com</t>
  </si>
  <si>
    <t xml:space="preserve"> (570) 764-7942</t>
  </si>
  <si>
    <t xml:space="preserve">JAKE </t>
  </si>
  <si>
    <t>18RENNJACOB@GMAIL.COM</t>
  </si>
  <si>
    <t xml:space="preserve"> (570) 809-4389</t>
  </si>
  <si>
    <t xml:space="preserve">Bruce </t>
  </si>
  <si>
    <t>142 Sones Hollow Road, Muncy, Pa 17756 Us</t>
  </si>
  <si>
    <t xml:space="preserve">John </t>
  </si>
  <si>
    <t>Walker</t>
  </si>
  <si>
    <t>329 Lamp Light Lane, Lewisburg, PA 17837 USA</t>
  </si>
  <si>
    <t>john.walker1130@gmail.com</t>
  </si>
  <si>
    <t xml:space="preserve"> (508) 344-1115</t>
  </si>
  <si>
    <t>Bib</t>
  </si>
  <si>
    <t>chip</t>
  </si>
  <si>
    <t>Ethan</t>
  </si>
  <si>
    <t>Weader</t>
  </si>
  <si>
    <t>Steve</t>
  </si>
  <si>
    <t>Shaible</t>
  </si>
  <si>
    <t>Lee</t>
  </si>
  <si>
    <t>Arbagast</t>
  </si>
  <si>
    <t>George</t>
  </si>
  <si>
    <t>Schneider</t>
  </si>
  <si>
    <t>Daniel</t>
  </si>
  <si>
    <t>Speaks</t>
  </si>
  <si>
    <t>Harold</t>
  </si>
  <si>
    <t>Schrawder</t>
  </si>
  <si>
    <t>Dustin</t>
  </si>
  <si>
    <t>Manotti</t>
  </si>
  <si>
    <t>Bill</t>
  </si>
  <si>
    <t>Wilt</t>
  </si>
  <si>
    <t>Chris</t>
  </si>
  <si>
    <t>Coppola</t>
  </si>
  <si>
    <t>beginner</t>
  </si>
  <si>
    <t>expert</t>
  </si>
  <si>
    <t>Official race start times</t>
    <phoneticPr fontId="18" type="noConversion"/>
  </si>
  <si>
    <t>Category</t>
  </si>
  <si>
    <t>First</t>
  </si>
  <si>
    <t>Last</t>
  </si>
  <si>
    <t>Address</t>
  </si>
  <si>
    <t>Email</t>
  </si>
  <si>
    <t>Phone</t>
  </si>
  <si>
    <t>T-shirt</t>
  </si>
  <si>
    <t>Gender</t>
  </si>
  <si>
    <t>Age</t>
  </si>
  <si>
    <t>Beginner</t>
  </si>
  <si>
    <t xml:space="preserve">David </t>
  </si>
  <si>
    <t>Apker</t>
  </si>
  <si>
    <t>230 E Central Ave, S. Williamsport, Pennsylvania 17702 United States</t>
  </si>
  <si>
    <t>dapker525@comcast.net</t>
  </si>
  <si>
    <t xml:space="preserve"> (570) 560-0050</t>
  </si>
  <si>
    <t>2XL</t>
  </si>
  <si>
    <t>male</t>
  </si>
  <si>
    <t xml:space="preserve">Joseph </t>
  </si>
  <si>
    <t>Bangs</t>
  </si>
  <si>
    <t>3 Slowick Rd, Berwick, Pa 18603 USA</t>
  </si>
  <si>
    <t>josephbangs9@gmail.com</t>
  </si>
  <si>
    <t xml:space="preserve"> (570) 204-6679</t>
  </si>
  <si>
    <t>large</t>
  </si>
  <si>
    <t xml:space="preserve">Roger </t>
  </si>
  <si>
    <t>Beers</t>
  </si>
  <si>
    <t>195 Humpty Dumpty Rd, Bloomsburg, PA 17815 Columbia</t>
  </si>
  <si>
    <t>rogerbeers195@gmail.com</t>
  </si>
  <si>
    <t xml:space="preserve"> (570) 441-7630</t>
  </si>
  <si>
    <t>X-large</t>
  </si>
  <si>
    <t xml:space="preserve">Andrew </t>
  </si>
  <si>
    <t>Buzzini</t>
  </si>
  <si>
    <t>188 Cortland Drive, Danville, Pa 17821 Usa</t>
  </si>
  <si>
    <t>teresapsych@gmail.com</t>
  </si>
  <si>
    <t xml:space="preserve"> (570) 428-3111</t>
  </si>
  <si>
    <t>medium</t>
  </si>
  <si>
    <t xml:space="preserve">Shane </t>
  </si>
  <si>
    <t>Gray</t>
  </si>
  <si>
    <t>453 E Canal Road, Hershey, PA 17033 USA</t>
  </si>
  <si>
    <t>shngray77@gmail.com</t>
  </si>
  <si>
    <t xml:space="preserve"> (717) 599-0889</t>
  </si>
  <si>
    <t xml:space="preserve">Joel </t>
  </si>
  <si>
    <t>Kleinspehn</t>
  </si>
  <si>
    <t>2822 Strubridge Ct, Sinking Spring, Pennsylvania 19608 US</t>
  </si>
  <si>
    <t>joelk52@comcast.net</t>
  </si>
  <si>
    <t xml:space="preserve"> (484) 824-2017</t>
  </si>
  <si>
    <t xml:space="preserve">Sean </t>
  </si>
  <si>
    <t>McDonnell</t>
  </si>
  <si>
    <t>129 Virginia lane, Kulpmont, Pa 17834 Usa</t>
  </si>
  <si>
    <t>mcabaseball@gmail.com</t>
  </si>
  <si>
    <t xml:space="preserve"> (570) 205-2694</t>
  </si>
  <si>
    <t xml:space="preserve">Eric </t>
  </si>
  <si>
    <t>Nelson</t>
  </si>
  <si>
    <t>364 Kaseville Rd, Danville, Pa 17821 USA</t>
  </si>
  <si>
    <t>cazmorgan@hotmail.com</t>
  </si>
  <si>
    <t xml:space="preserve"> (631) 379-9381</t>
  </si>
  <si>
    <t>small</t>
  </si>
  <si>
    <t xml:space="preserve">Jennifer </t>
  </si>
  <si>
    <t>Reed</t>
  </si>
  <si>
    <t>775 south puderbach hollow road, Unityville, PENNSYLVANIA 17774 United States</t>
  </si>
  <si>
    <t>merjenn1982@gmail.com</t>
  </si>
  <si>
    <t xml:space="preserve"> (570) 458-6945</t>
  </si>
  <si>
    <t>female</t>
  </si>
  <si>
    <t xml:space="preserve">Tanya </t>
  </si>
  <si>
    <t>Sones</t>
  </si>
  <si>
    <t>142 Sones Hollow Road, Muncy, Pa 17756 US</t>
  </si>
  <si>
    <t>tanya.sones@gmail.com</t>
  </si>
  <si>
    <t xml:space="preserve"> (570) 567-4353</t>
  </si>
  <si>
    <t>NICA/Student</t>
  </si>
  <si>
    <t xml:space="preserve">Evan </t>
  </si>
  <si>
    <t>Cochran</t>
  </si>
  <si>
    <t>46 blue hills court, Danville, Pa 17821 USA</t>
  </si>
  <si>
    <t>Jensen30809@yahoo.com</t>
  </si>
  <si>
    <t xml:space="preserve"> (570) 317-1467</t>
  </si>
  <si>
    <t xml:space="preserve">Austin </t>
  </si>
  <si>
    <t>Long</t>
  </si>
  <si>
    <t>173 Derrick Road, Unityville, Pa 17774 USA</t>
  </si>
  <si>
    <t>longbob2010@gmail.com</t>
  </si>
  <si>
    <t xml:space="preserve"> (570) 916-8356</t>
  </si>
  <si>
    <t xml:space="preserve">Layne </t>
  </si>
  <si>
    <t>McCormick</t>
  </si>
  <si>
    <t>902 Diggan Road, Muncy, Pennsylvania 17756 United States</t>
  </si>
  <si>
    <t>Alicia6985@aol.com</t>
  </si>
  <si>
    <t xml:space="preserve"> (570) 506-7166</t>
  </si>
  <si>
    <t xml:space="preserve">Easton </t>
  </si>
  <si>
    <t>142 Sones Hollow road, Muncy, Pa 17756 Us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</si>
</sst>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"/>
    <numFmt numFmtId="166" formatCode="[h]:mm:ss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</font>
    <font>
      <b/>
      <sz val="11"/>
      <color indexed="8"/>
      <name val="Calibri"/>
      <family val="2"/>
    </font>
    <font>
      <i/>
      <sz val="11"/>
      <color indexed="8"/>
      <name val="Calibri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64" fontId="0" fillId="0" borderId="0" xfId="0" applyNumberFormat="1"/>
    <xf numFmtId="0" fontId="19" fillId="0" borderId="0" xfId="0" applyFont="1"/>
    <xf numFmtId="0" fontId="20" fillId="0" borderId="0" xfId="0" applyFont="1"/>
    <xf numFmtId="21" fontId="0" fillId="0" borderId="0" xfId="0" applyNumberFormat="1"/>
    <xf numFmtId="46" fontId="0" fillId="0" borderId="0" xfId="0" applyNumberFormat="1"/>
    <xf numFmtId="166" fontId="0" fillId="0" borderId="0" xfId="0" applyNumberFormat="1"/>
    <xf numFmtId="0" fontId="0" fillId="0" borderId="10" xfId="0" applyBorder="1"/>
    <xf numFmtId="0" fontId="19" fillId="0" borderId="10" xfId="0" applyFont="1" applyBorder="1"/>
  </cellXfs>
  <cellStyles count="42">
    <cellStyle name="Accent1" xfId="18" builtinId="29" customBuiltin="1"/>
    <cellStyle name="Accent1 - 20%" xfId="19" builtinId="30" customBuiltin="1"/>
    <cellStyle name="Accent1 - 40%" xfId="20" builtinId="31" customBuiltin="1"/>
    <cellStyle name="Accent1 - 60%" xfId="21" builtinId="32" customBuiltin="1"/>
    <cellStyle name="Accent2" xfId="22" builtinId="33" customBuiltin="1"/>
    <cellStyle name="Accent2 - 20%" xfId="23" builtinId="34" customBuiltin="1"/>
    <cellStyle name="Accent2 - 40%" xfId="24" builtinId="35" customBuiltin="1"/>
    <cellStyle name="Accent2 - 60%" xfId="25" builtinId="36" customBuiltin="1"/>
    <cellStyle name="Accent3" xfId="26" builtinId="37" customBuiltin="1"/>
    <cellStyle name="Accent3 - 20%" xfId="27" builtinId="38" customBuiltin="1"/>
    <cellStyle name="Accent3 - 40%" xfId="28" builtinId="39" customBuiltin="1"/>
    <cellStyle name="Accent3 - 60%" xfId="29" builtinId="40" customBuiltin="1"/>
    <cellStyle name="Accent4" xfId="30" builtinId="41" customBuiltin="1"/>
    <cellStyle name="Accent4 - 20%" xfId="31" builtinId="42" customBuiltin="1"/>
    <cellStyle name="Accent4 - 40%" xfId="32" builtinId="43" customBuiltin="1"/>
    <cellStyle name="Accent4 - 60%" xfId="33" builtinId="44" customBuiltin="1"/>
    <cellStyle name="Accent5" xfId="34" builtinId="45" customBuiltin="1"/>
    <cellStyle name="Accent5 - 20%" xfId="35" builtinId="46" customBuiltin="1"/>
    <cellStyle name="Accent5 - 40%" xfId="36" builtinId="47" customBuiltin="1"/>
    <cellStyle name="Accent5 - 60%" xfId="37" builtinId="48" customBuiltin="1"/>
    <cellStyle name="Accent6" xfId="38" builtinId="49" customBuiltin="1"/>
    <cellStyle name="Accent6 - 20%" xfId="39" builtinId="50" customBuiltin="1"/>
    <cellStyle name="Accent6 - 40%" xfId="40" builtinId="51" customBuiltin="1"/>
    <cellStyle name="Accent6 - 60%" xfId="41" builtinId="52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heet 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4" tint="0.79998168889431442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Y43"/>
  <sheetViews>
    <sheetView tabSelected="1" workbookViewId="0">
      <pane ySplit="540" activePane="bottomLeft"/>
      <selection activeCell="S3" sqref="S3"/>
      <selection pane="bottomLeft" activeCell="P34" sqref="P34"/>
    </sheetView>
  </sheetViews>
  <sheetFormatPr baseColWidth="10" defaultColWidth="8.83203125" defaultRowHeight="14"/>
  <cols>
    <col min="3" max="3" width="11.1640625" customWidth="1"/>
    <col min="4" max="7" width="0" hidden="1" customWidth="1"/>
    <col min="9" max="9" width="5" customWidth="1"/>
    <col min="10" max="10" width="5.33203125" customWidth="1"/>
    <col min="11" max="11" width="5.83203125" customWidth="1"/>
    <col min="12" max="12" width="11.1640625" customWidth="1"/>
    <col min="13" max="13" width="9.6640625" bestFit="1" customWidth="1"/>
    <col min="14" max="14" width="9.83203125" customWidth="1"/>
    <col min="17" max="17" width="4.6640625" customWidth="1"/>
    <col min="18" max="18" width="11.33203125" customWidth="1"/>
    <col min="20" max="20" width="15.6640625" customWidth="1"/>
  </cols>
  <sheetData>
    <row r="1" spans="1:25">
      <c r="A1" s="7" t="s">
        <v>101</v>
      </c>
      <c r="B1" s="8" t="s">
        <v>102</v>
      </c>
      <c r="C1" s="8" t="s">
        <v>103</v>
      </c>
      <c r="D1" s="8" t="s">
        <v>104</v>
      </c>
      <c r="E1" s="8" t="s">
        <v>105</v>
      </c>
      <c r="F1" s="8" t="s">
        <v>106</v>
      </c>
      <c r="G1" s="8" t="s">
        <v>107</v>
      </c>
      <c r="H1" s="8" t="s">
        <v>108</v>
      </c>
      <c r="I1" s="8" t="s">
        <v>109</v>
      </c>
      <c r="J1" s="8" t="s">
        <v>78</v>
      </c>
      <c r="K1" s="8" t="s">
        <v>79</v>
      </c>
      <c r="L1" s="8" t="s">
        <v>0</v>
      </c>
      <c r="M1" s="8" t="s">
        <v>1</v>
      </c>
      <c r="N1" s="8" t="s">
        <v>2</v>
      </c>
      <c r="O1" s="8" t="s">
        <v>3</v>
      </c>
      <c r="P1" s="8" t="s">
        <v>9</v>
      </c>
      <c r="R1" t="s">
        <v>10</v>
      </c>
      <c r="S1" s="2"/>
    </row>
    <row r="2" spans="1:25">
      <c r="A2" t="s">
        <v>168</v>
      </c>
      <c r="B2" t="s">
        <v>184</v>
      </c>
      <c r="C2" t="s">
        <v>164</v>
      </c>
      <c r="D2" t="s">
        <v>185</v>
      </c>
      <c r="E2" t="s">
        <v>19</v>
      </c>
      <c r="F2" t="s">
        <v>20</v>
      </c>
      <c r="G2" t="s">
        <v>135</v>
      </c>
      <c r="H2" t="s">
        <v>117</v>
      </c>
      <c r="I2">
        <v>14</v>
      </c>
      <c r="J2">
        <v>113</v>
      </c>
      <c r="K2">
        <v>290</v>
      </c>
      <c r="L2" s="6">
        <f>R2-$X$6</f>
        <v>3.0266203703703656E-2</v>
      </c>
      <c r="P2">
        <v>1</v>
      </c>
      <c r="R2" s="4">
        <v>3.412037037037037E-2</v>
      </c>
    </row>
    <row r="3" spans="1:25">
      <c r="A3" t="s">
        <v>168</v>
      </c>
      <c r="B3" t="s">
        <v>179</v>
      </c>
      <c r="C3" t="s">
        <v>180</v>
      </c>
      <c r="D3" t="s">
        <v>181</v>
      </c>
      <c r="E3" t="s">
        <v>182</v>
      </c>
      <c r="F3" t="s">
        <v>183</v>
      </c>
      <c r="G3" t="s">
        <v>156</v>
      </c>
      <c r="H3" t="s">
        <v>117</v>
      </c>
      <c r="I3">
        <v>12</v>
      </c>
      <c r="J3">
        <v>112</v>
      </c>
      <c r="K3">
        <v>289</v>
      </c>
      <c r="L3" s="6">
        <f>R3-$X$6</f>
        <v>3.1249999999999951E-2</v>
      </c>
      <c r="P3">
        <v>2</v>
      </c>
      <c r="R3" s="4">
        <v>3.5104166666666665E-2</v>
      </c>
    </row>
    <row r="4" spans="1:25">
      <c r="A4" t="s">
        <v>17</v>
      </c>
      <c r="B4" t="s">
        <v>130</v>
      </c>
      <c r="C4" t="s">
        <v>131</v>
      </c>
      <c r="D4" t="s">
        <v>132</v>
      </c>
      <c r="E4" t="s">
        <v>133</v>
      </c>
      <c r="F4" t="s">
        <v>134</v>
      </c>
      <c r="G4" t="s">
        <v>135</v>
      </c>
      <c r="H4" t="s">
        <v>117</v>
      </c>
      <c r="I4">
        <v>15</v>
      </c>
      <c r="J4">
        <v>103</v>
      </c>
      <c r="K4">
        <v>280</v>
      </c>
      <c r="L4" s="6">
        <f>R4-$X$6</f>
        <v>3.1273148148148099E-2</v>
      </c>
      <c r="P4">
        <v>3</v>
      </c>
      <c r="R4" s="5">
        <v>3.5127314814814813E-2</v>
      </c>
    </row>
    <row r="5" spans="1:25">
      <c r="A5" t="s">
        <v>16</v>
      </c>
      <c r="B5" t="s">
        <v>174</v>
      </c>
      <c r="C5" t="s">
        <v>175</v>
      </c>
      <c r="D5" t="s">
        <v>176</v>
      </c>
      <c r="E5" t="s">
        <v>177</v>
      </c>
      <c r="F5" t="s">
        <v>178</v>
      </c>
      <c r="G5" t="s">
        <v>135</v>
      </c>
      <c r="H5" t="s">
        <v>117</v>
      </c>
      <c r="I5">
        <v>16</v>
      </c>
      <c r="J5">
        <v>111</v>
      </c>
      <c r="K5">
        <v>288</v>
      </c>
      <c r="L5" s="6">
        <f>R5-$X$6</f>
        <v>3.3923611111111064E-2</v>
      </c>
      <c r="P5">
        <v>4</v>
      </c>
      <c r="R5" s="5">
        <v>3.7777777777777778E-2</v>
      </c>
      <c r="T5" s="2" t="s">
        <v>100</v>
      </c>
      <c r="X5" t="s">
        <v>5</v>
      </c>
    </row>
    <row r="6" spans="1:25">
      <c r="A6" t="s">
        <v>110</v>
      </c>
      <c r="B6" t="s">
        <v>124</v>
      </c>
      <c r="C6" t="s">
        <v>125</v>
      </c>
      <c r="D6" t="s">
        <v>126</v>
      </c>
      <c r="E6" t="s">
        <v>127</v>
      </c>
      <c r="F6" t="s">
        <v>128</v>
      </c>
      <c r="G6" t="s">
        <v>129</v>
      </c>
      <c r="H6" t="s">
        <v>117</v>
      </c>
      <c r="I6">
        <v>34</v>
      </c>
      <c r="J6">
        <v>102</v>
      </c>
      <c r="K6">
        <v>279</v>
      </c>
      <c r="L6" s="6">
        <f>R6-$X$6</f>
        <v>3.5787037037036992E-2</v>
      </c>
      <c r="P6">
        <v>5</v>
      </c>
      <c r="R6" s="4">
        <v>3.9641203703703706E-2</v>
      </c>
      <c r="T6" s="1">
        <v>42980.335115740738</v>
      </c>
      <c r="U6" t="s">
        <v>51</v>
      </c>
      <c r="W6" s="4">
        <v>0.33511574074074074</v>
      </c>
      <c r="X6" s="4">
        <f>W7-W6</f>
        <v>3.854166666666714E-3</v>
      </c>
      <c r="Y6" t="s">
        <v>11</v>
      </c>
    </row>
    <row r="7" spans="1:25">
      <c r="A7" t="s">
        <v>110</v>
      </c>
      <c r="B7" t="s">
        <v>118</v>
      </c>
      <c r="C7" t="s">
        <v>119</v>
      </c>
      <c r="D7" t="s">
        <v>120</v>
      </c>
      <c r="E7" t="s">
        <v>121</v>
      </c>
      <c r="F7" t="s">
        <v>122</v>
      </c>
      <c r="G7" t="s">
        <v>123</v>
      </c>
      <c r="H7" t="s">
        <v>117</v>
      </c>
      <c r="I7">
        <v>34</v>
      </c>
      <c r="J7">
        <v>101</v>
      </c>
      <c r="K7">
        <v>278</v>
      </c>
      <c r="L7" s="6">
        <f>R7-$X$6</f>
        <v>3.645833333333328E-2</v>
      </c>
      <c r="P7">
        <v>6</v>
      </c>
      <c r="R7" s="4">
        <v>4.0312499999999994E-2</v>
      </c>
      <c r="T7" s="1">
        <v>42980.338969907411</v>
      </c>
      <c r="U7" t="s">
        <v>98</v>
      </c>
      <c r="W7" s="4">
        <v>0.33896990740740746</v>
      </c>
      <c r="X7" s="4">
        <f>W8-W6</f>
        <v>2.0833333333333315E-2</v>
      </c>
      <c r="Y7" t="s">
        <v>12</v>
      </c>
    </row>
    <row r="8" spans="1:25">
      <c r="A8" t="s">
        <v>110</v>
      </c>
      <c r="B8" t="s">
        <v>151</v>
      </c>
      <c r="C8" t="s">
        <v>152</v>
      </c>
      <c r="D8" t="s">
        <v>153</v>
      </c>
      <c r="E8" t="s">
        <v>154</v>
      </c>
      <c r="F8" t="s">
        <v>155</v>
      </c>
      <c r="G8" t="s">
        <v>156</v>
      </c>
      <c r="H8" t="s">
        <v>117</v>
      </c>
      <c r="I8">
        <v>14</v>
      </c>
      <c r="J8">
        <v>107</v>
      </c>
      <c r="K8">
        <v>284</v>
      </c>
      <c r="L8" s="6">
        <f>R8-$X$6</f>
        <v>3.7523148148148104E-2</v>
      </c>
      <c r="P8">
        <v>7</v>
      </c>
      <c r="R8" s="4">
        <v>4.1377314814814818E-2</v>
      </c>
      <c r="T8" s="1">
        <v>42980.355949074074</v>
      </c>
      <c r="U8" t="s">
        <v>99</v>
      </c>
      <c r="W8" s="4">
        <v>0.35594907407407406</v>
      </c>
    </row>
    <row r="9" spans="1:25">
      <c r="A9" t="s">
        <v>18</v>
      </c>
      <c r="B9" t="s">
        <v>94</v>
      </c>
      <c r="C9" t="s">
        <v>95</v>
      </c>
      <c r="H9" t="s">
        <v>117</v>
      </c>
      <c r="I9">
        <v>14</v>
      </c>
      <c r="J9">
        <v>120</v>
      </c>
      <c r="K9">
        <v>297</v>
      </c>
      <c r="L9" s="6">
        <f>R9-$X$6</f>
        <v>3.8923611111111062E-2</v>
      </c>
      <c r="P9">
        <v>8</v>
      </c>
      <c r="R9" s="4">
        <v>4.2777777777777776E-2</v>
      </c>
    </row>
    <row r="10" spans="1:25">
      <c r="A10" t="s">
        <v>168</v>
      </c>
      <c r="B10" t="s">
        <v>80</v>
      </c>
      <c r="C10" t="s">
        <v>81</v>
      </c>
      <c r="H10" t="s">
        <v>117</v>
      </c>
      <c r="I10">
        <v>15</v>
      </c>
      <c r="J10">
        <v>115</v>
      </c>
      <c r="K10">
        <v>292</v>
      </c>
      <c r="L10" s="6">
        <f>R10-$X$6</f>
        <v>4.0104166666666614E-2</v>
      </c>
      <c r="P10">
        <v>9</v>
      </c>
      <c r="R10" s="4">
        <v>4.3958333333333328E-2</v>
      </c>
    </row>
    <row r="11" spans="1:25">
      <c r="A11" t="s">
        <v>110</v>
      </c>
      <c r="B11" t="s">
        <v>84</v>
      </c>
      <c r="C11" t="s">
        <v>85</v>
      </c>
      <c r="H11" t="s">
        <v>117</v>
      </c>
      <c r="I11">
        <v>37</v>
      </c>
      <c r="J11">
        <v>116</v>
      </c>
      <c r="K11">
        <v>293</v>
      </c>
      <c r="L11" s="6">
        <f>R11-$X$6</f>
        <v>4.0439814814814769E-2</v>
      </c>
      <c r="P11">
        <v>10</v>
      </c>
      <c r="R11" s="4">
        <v>4.4293981481481483E-2</v>
      </c>
    </row>
    <row r="12" spans="1:25">
      <c r="A12" t="s">
        <v>18</v>
      </c>
      <c r="B12" t="s">
        <v>88</v>
      </c>
      <c r="C12" t="s">
        <v>89</v>
      </c>
      <c r="H12" t="s">
        <v>117</v>
      </c>
      <c r="I12">
        <v>14</v>
      </c>
      <c r="J12">
        <v>119</v>
      </c>
      <c r="K12">
        <v>296</v>
      </c>
      <c r="L12" s="6">
        <f>R12-$X$6</f>
        <v>4.0439814814814769E-2</v>
      </c>
      <c r="P12">
        <v>11</v>
      </c>
      <c r="R12" s="4">
        <v>4.4293981481481483E-2</v>
      </c>
    </row>
    <row r="13" spans="1:25">
      <c r="A13" t="s">
        <v>110</v>
      </c>
      <c r="B13" t="s">
        <v>68</v>
      </c>
      <c r="C13" t="s">
        <v>64</v>
      </c>
      <c r="D13" t="s">
        <v>65</v>
      </c>
      <c r="E13" t="s">
        <v>69</v>
      </c>
      <c r="F13" t="s">
        <v>70</v>
      </c>
      <c r="G13" t="s">
        <v>135</v>
      </c>
      <c r="H13" t="s">
        <v>117</v>
      </c>
      <c r="I13">
        <v>18</v>
      </c>
      <c r="J13">
        <v>118</v>
      </c>
      <c r="K13">
        <v>295</v>
      </c>
      <c r="L13" s="6">
        <f>R13-$X$6</f>
        <v>4.3726851851851802E-2</v>
      </c>
      <c r="P13">
        <v>12</v>
      </c>
      <c r="R13" s="4">
        <v>4.7581018518518516E-2</v>
      </c>
    </row>
    <row r="14" spans="1:25">
      <c r="A14" t="s">
        <v>110</v>
      </c>
      <c r="B14" t="s">
        <v>111</v>
      </c>
      <c r="C14" t="s">
        <v>112</v>
      </c>
      <c r="D14" t="s">
        <v>113</v>
      </c>
      <c r="E14" t="s">
        <v>114</v>
      </c>
      <c r="F14" t="s">
        <v>115</v>
      </c>
      <c r="G14" t="s">
        <v>116</v>
      </c>
      <c r="H14" t="s">
        <v>117</v>
      </c>
      <c r="I14">
        <v>41</v>
      </c>
      <c r="J14">
        <v>100</v>
      </c>
      <c r="K14">
        <v>277</v>
      </c>
      <c r="L14" s="6">
        <f>R14-$X$6</f>
        <v>4.3993055555555514E-2</v>
      </c>
      <c r="P14">
        <v>13</v>
      </c>
      <c r="R14" s="4">
        <v>4.7847222222222228E-2</v>
      </c>
    </row>
    <row r="15" spans="1:25">
      <c r="A15" t="s">
        <v>110</v>
      </c>
      <c r="B15" t="s">
        <v>136</v>
      </c>
      <c r="C15" t="s">
        <v>137</v>
      </c>
      <c r="D15" t="s">
        <v>138</v>
      </c>
      <c r="E15" t="s">
        <v>139</v>
      </c>
      <c r="F15" t="s">
        <v>140</v>
      </c>
      <c r="G15" t="s">
        <v>129</v>
      </c>
      <c r="H15" t="s">
        <v>117</v>
      </c>
      <c r="I15">
        <v>40</v>
      </c>
      <c r="J15">
        <v>104</v>
      </c>
      <c r="K15">
        <v>281</v>
      </c>
      <c r="L15" s="6">
        <f>R15-$X$6</f>
        <v>4.4166666666666625E-2</v>
      </c>
      <c r="P15">
        <v>14</v>
      </c>
      <c r="R15" s="4">
        <v>4.8020833333333339E-2</v>
      </c>
    </row>
    <row r="16" spans="1:25">
      <c r="A16" t="s">
        <v>110</v>
      </c>
      <c r="B16" t="s">
        <v>146</v>
      </c>
      <c r="C16" t="s">
        <v>147</v>
      </c>
      <c r="D16" t="s">
        <v>148</v>
      </c>
      <c r="E16" t="s">
        <v>149</v>
      </c>
      <c r="F16" t="s">
        <v>150</v>
      </c>
      <c r="G16" t="s">
        <v>123</v>
      </c>
      <c r="H16" t="s">
        <v>117</v>
      </c>
      <c r="I16">
        <v>23</v>
      </c>
      <c r="J16">
        <v>106</v>
      </c>
      <c r="K16">
        <v>283</v>
      </c>
      <c r="L16" s="6">
        <f>R16-$X$6</f>
        <v>4.4305555555555508E-2</v>
      </c>
      <c r="P16">
        <v>15</v>
      </c>
      <c r="R16" s="4">
        <v>4.8159722222222222E-2</v>
      </c>
    </row>
    <row r="17" spans="1:20">
      <c r="A17" t="s">
        <v>110</v>
      </c>
      <c r="B17" t="s">
        <v>157</v>
      </c>
      <c r="C17" t="s">
        <v>158</v>
      </c>
      <c r="D17" t="s">
        <v>159</v>
      </c>
      <c r="E17" t="s">
        <v>160</v>
      </c>
      <c r="F17" t="s">
        <v>161</v>
      </c>
      <c r="G17" t="s">
        <v>156</v>
      </c>
      <c r="H17" t="s">
        <v>162</v>
      </c>
      <c r="I17">
        <v>35</v>
      </c>
      <c r="J17">
        <v>108</v>
      </c>
      <c r="K17">
        <v>285</v>
      </c>
      <c r="L17" s="6">
        <f>R17-$X$6</f>
        <v>4.7048611111111062E-2</v>
      </c>
      <c r="P17">
        <v>16</v>
      </c>
      <c r="R17" s="4">
        <v>5.0902777777777776E-2</v>
      </c>
    </row>
    <row r="18" spans="1:20">
      <c r="A18" t="s">
        <v>168</v>
      </c>
      <c r="B18" t="s">
        <v>21</v>
      </c>
      <c r="C18" t="s">
        <v>22</v>
      </c>
      <c r="D18" t="s">
        <v>23</v>
      </c>
      <c r="E18" t="s">
        <v>24</v>
      </c>
      <c r="F18" t="s">
        <v>25</v>
      </c>
      <c r="G18" t="s">
        <v>123</v>
      </c>
      <c r="H18" t="s">
        <v>117</v>
      </c>
      <c r="I18">
        <v>14</v>
      </c>
      <c r="J18">
        <v>114</v>
      </c>
      <c r="K18">
        <v>291</v>
      </c>
      <c r="L18" s="6">
        <f>R18-$X$6</f>
        <v>4.7326388888888841E-2</v>
      </c>
      <c r="P18">
        <v>17</v>
      </c>
      <c r="R18" s="4">
        <v>5.1180555555555556E-2</v>
      </c>
    </row>
    <row r="19" spans="1:20">
      <c r="A19" t="s">
        <v>110</v>
      </c>
      <c r="B19" t="s">
        <v>96</v>
      </c>
      <c r="C19" t="s">
        <v>97</v>
      </c>
      <c r="H19" t="s">
        <v>117</v>
      </c>
      <c r="I19">
        <v>49</v>
      </c>
      <c r="J19">
        <v>121</v>
      </c>
      <c r="K19">
        <v>298</v>
      </c>
      <c r="L19" s="6">
        <f>R19-$X$6</f>
        <v>4.8206018518518468E-2</v>
      </c>
      <c r="P19">
        <v>18</v>
      </c>
      <c r="R19" s="4">
        <v>5.2060185185185182E-2</v>
      </c>
    </row>
    <row r="20" spans="1:20">
      <c r="A20" t="s">
        <v>110</v>
      </c>
      <c r="B20" t="s">
        <v>63</v>
      </c>
      <c r="C20" t="s">
        <v>64</v>
      </c>
      <c r="D20" t="s">
        <v>65</v>
      </c>
      <c r="E20" t="s">
        <v>66</v>
      </c>
      <c r="F20" t="s">
        <v>67</v>
      </c>
      <c r="G20" t="s">
        <v>135</v>
      </c>
      <c r="H20" t="s">
        <v>117</v>
      </c>
      <c r="I20">
        <v>50</v>
      </c>
      <c r="J20">
        <v>117</v>
      </c>
      <c r="K20">
        <v>294</v>
      </c>
      <c r="L20" s="6">
        <f>R20-$X$6</f>
        <v>4.9965277777777733E-2</v>
      </c>
      <c r="P20">
        <v>19</v>
      </c>
      <c r="R20" s="4">
        <v>5.3819444444444448E-2</v>
      </c>
    </row>
    <row r="21" spans="1:20">
      <c r="A21" t="s">
        <v>110</v>
      </c>
      <c r="B21" t="s">
        <v>163</v>
      </c>
      <c r="C21" t="s">
        <v>164</v>
      </c>
      <c r="D21" t="s">
        <v>165</v>
      </c>
      <c r="E21" t="s">
        <v>166</v>
      </c>
      <c r="F21" t="s">
        <v>167</v>
      </c>
      <c r="G21" t="s">
        <v>135</v>
      </c>
      <c r="H21" t="s">
        <v>162</v>
      </c>
      <c r="I21">
        <v>43</v>
      </c>
      <c r="J21">
        <v>109</v>
      </c>
      <c r="K21">
        <v>286</v>
      </c>
      <c r="L21" s="6">
        <f>R21-$X$6</f>
        <v>5.0370370370370322E-2</v>
      </c>
      <c r="P21">
        <v>20</v>
      </c>
      <c r="R21" s="4">
        <v>5.4224537037037036E-2</v>
      </c>
    </row>
    <row r="22" spans="1:20">
      <c r="A22" t="s">
        <v>110</v>
      </c>
      <c r="B22" t="s">
        <v>141</v>
      </c>
      <c r="C22" t="s">
        <v>142</v>
      </c>
      <c r="D22" t="s">
        <v>143</v>
      </c>
      <c r="E22" t="s">
        <v>144</v>
      </c>
      <c r="F22" t="s">
        <v>145</v>
      </c>
      <c r="G22" t="s">
        <v>129</v>
      </c>
      <c r="H22" t="s">
        <v>117</v>
      </c>
      <c r="I22">
        <v>43</v>
      </c>
      <c r="J22">
        <v>105</v>
      </c>
      <c r="K22">
        <v>282</v>
      </c>
      <c r="L22" s="6" t="s">
        <v>7</v>
      </c>
      <c r="P22">
        <v>21</v>
      </c>
      <c r="R22" s="4" t="s">
        <v>6</v>
      </c>
    </row>
    <row r="23" spans="1:20">
      <c r="A23" t="s">
        <v>168</v>
      </c>
      <c r="B23" t="s">
        <v>169</v>
      </c>
      <c r="C23" t="s">
        <v>170</v>
      </c>
      <c r="D23" t="s">
        <v>171</v>
      </c>
      <c r="E23" t="s">
        <v>172</v>
      </c>
      <c r="F23" t="s">
        <v>173</v>
      </c>
      <c r="G23" t="s">
        <v>135</v>
      </c>
      <c r="H23" t="s">
        <v>117</v>
      </c>
      <c r="I23">
        <v>15</v>
      </c>
      <c r="J23">
        <v>110</v>
      </c>
      <c r="K23">
        <v>287</v>
      </c>
      <c r="L23" s="6" t="s">
        <v>8</v>
      </c>
      <c r="P23">
        <v>22</v>
      </c>
      <c r="R23" t="s">
        <v>6</v>
      </c>
    </row>
    <row r="25" spans="1:20">
      <c r="A25" s="7" t="s">
        <v>101</v>
      </c>
      <c r="B25" s="8" t="s">
        <v>102</v>
      </c>
      <c r="C25" s="8" t="s">
        <v>103</v>
      </c>
      <c r="D25" s="8" t="s">
        <v>104</v>
      </c>
      <c r="E25" s="8" t="s">
        <v>105</v>
      </c>
      <c r="F25" s="8" t="s">
        <v>106</v>
      </c>
      <c r="G25" s="8" t="s">
        <v>107</v>
      </c>
      <c r="H25" s="8" t="s">
        <v>108</v>
      </c>
      <c r="I25" s="8" t="s">
        <v>109</v>
      </c>
      <c r="J25" s="8" t="s">
        <v>78</v>
      </c>
      <c r="K25" s="8" t="s">
        <v>79</v>
      </c>
      <c r="L25" s="8" t="s">
        <v>0</v>
      </c>
      <c r="M25" s="8" t="s">
        <v>1</v>
      </c>
      <c r="N25" s="8" t="s">
        <v>2</v>
      </c>
      <c r="O25" s="8" t="s">
        <v>3</v>
      </c>
      <c r="P25" s="8" t="s">
        <v>9</v>
      </c>
      <c r="R25" t="s">
        <v>13</v>
      </c>
      <c r="S25" t="s">
        <v>14</v>
      </c>
      <c r="T25" t="s">
        <v>15</v>
      </c>
    </row>
    <row r="26" spans="1:20">
      <c r="A26" t="s">
        <v>26</v>
      </c>
      <c r="B26" t="s">
        <v>92</v>
      </c>
      <c r="C26" t="s">
        <v>93</v>
      </c>
      <c r="H26" t="s">
        <v>117</v>
      </c>
      <c r="J26">
        <v>207</v>
      </c>
      <c r="K26">
        <v>376</v>
      </c>
      <c r="L26" s="4">
        <f>T26-$X$7</f>
        <v>7.7337962962962983E-2</v>
      </c>
      <c r="M26" s="4">
        <f>R26-$X$7</f>
        <v>2.5856481481481501E-2</v>
      </c>
      <c r="N26" s="4">
        <f>S26-R26</f>
        <v>2.5671296296296296E-2</v>
      </c>
      <c r="O26" s="4">
        <f>T26-S26</f>
        <v>2.5810185185185186E-2</v>
      </c>
      <c r="P26">
        <v>1</v>
      </c>
      <c r="R26" s="4">
        <v>4.6689814814814816E-2</v>
      </c>
      <c r="S26" s="4">
        <v>7.2361111111111112E-2</v>
      </c>
      <c r="T26" s="4">
        <v>9.8171296296296298E-2</v>
      </c>
    </row>
    <row r="27" spans="1:20">
      <c r="A27" t="s">
        <v>26</v>
      </c>
      <c r="B27" t="s">
        <v>27</v>
      </c>
      <c r="C27" t="s">
        <v>28</v>
      </c>
      <c r="D27" t="s">
        <v>29</v>
      </c>
      <c r="E27" t="s">
        <v>30</v>
      </c>
      <c r="F27" t="s">
        <v>31</v>
      </c>
      <c r="G27" t="s">
        <v>135</v>
      </c>
      <c r="H27" t="s">
        <v>117</v>
      </c>
      <c r="I27">
        <v>18</v>
      </c>
      <c r="J27">
        <v>200</v>
      </c>
      <c r="K27">
        <v>369</v>
      </c>
      <c r="L27" s="4">
        <f>T27-$X$7</f>
        <v>7.7685185185185204E-2</v>
      </c>
      <c r="M27" s="4">
        <f>R27-$X$7</f>
        <v>2.6643518518518539E-2</v>
      </c>
      <c r="N27" s="4">
        <f>S27-R27</f>
        <v>2.6041666666666671E-2</v>
      </c>
      <c r="O27" s="4">
        <f>T27-S27</f>
        <v>2.4999999999999994E-2</v>
      </c>
      <c r="P27">
        <v>2</v>
      </c>
      <c r="R27" s="4">
        <v>4.7476851851851853E-2</v>
      </c>
      <c r="S27" s="4">
        <v>7.3518518518518525E-2</v>
      </c>
      <c r="T27" s="4">
        <v>9.8518518518518519E-2</v>
      </c>
    </row>
    <row r="28" spans="1:20">
      <c r="A28" t="s">
        <v>26</v>
      </c>
      <c r="B28" t="s">
        <v>41</v>
      </c>
      <c r="C28" t="s">
        <v>42</v>
      </c>
      <c r="D28" t="s">
        <v>43</v>
      </c>
      <c r="E28" t="s">
        <v>44</v>
      </c>
      <c r="F28" t="s">
        <v>45</v>
      </c>
      <c r="G28" t="s">
        <v>123</v>
      </c>
      <c r="H28" t="s">
        <v>117</v>
      </c>
      <c r="I28">
        <v>47</v>
      </c>
      <c r="J28">
        <v>203</v>
      </c>
      <c r="K28">
        <v>372</v>
      </c>
      <c r="L28" s="4">
        <f>T28-$X$7</f>
        <v>8.3750000000000005E-2</v>
      </c>
      <c r="M28" s="4">
        <f>R28-$X$7</f>
        <v>2.7743055555555569E-2</v>
      </c>
      <c r="N28" s="4">
        <f>S28-R28</f>
        <v>2.807870370370371E-2</v>
      </c>
      <c r="O28" s="4">
        <f>T28-S28</f>
        <v>2.7928240740740726E-2</v>
      </c>
      <c r="P28">
        <v>3</v>
      </c>
      <c r="R28" s="4">
        <v>4.8576388888888884E-2</v>
      </c>
      <c r="S28" s="4">
        <v>7.6655092592592594E-2</v>
      </c>
      <c r="T28" s="4">
        <v>0.10458333333333332</v>
      </c>
    </row>
    <row r="29" spans="1:20">
      <c r="A29" t="s">
        <v>26</v>
      </c>
      <c r="B29" t="s">
        <v>86</v>
      </c>
      <c r="C29" t="s">
        <v>87</v>
      </c>
      <c r="H29" t="s">
        <v>117</v>
      </c>
      <c r="I29">
        <v>48</v>
      </c>
      <c r="J29">
        <v>205</v>
      </c>
      <c r="K29">
        <v>374</v>
      </c>
      <c r="L29" s="4">
        <f>T29-$X$7</f>
        <v>8.516203703703705E-2</v>
      </c>
      <c r="M29" s="4">
        <f>R29-$X$7</f>
        <v>2.809027777777779E-2</v>
      </c>
      <c r="N29" s="4">
        <f>S29-R29</f>
        <v>2.8263888888888901E-2</v>
      </c>
      <c r="O29" s="4">
        <f>T29-S29</f>
        <v>2.8807870370370359E-2</v>
      </c>
      <c r="P29">
        <v>4</v>
      </c>
      <c r="R29" s="4">
        <v>4.8923611111111105E-2</v>
      </c>
      <c r="S29" s="4">
        <v>7.7187500000000006E-2</v>
      </c>
      <c r="T29" s="4">
        <v>0.10599537037037036</v>
      </c>
    </row>
    <row r="30" spans="1:20">
      <c r="A30" t="s">
        <v>26</v>
      </c>
      <c r="B30" t="s">
        <v>46</v>
      </c>
      <c r="C30" t="s">
        <v>47</v>
      </c>
      <c r="D30" t="s">
        <v>48</v>
      </c>
      <c r="E30" t="s">
        <v>49</v>
      </c>
      <c r="F30" t="s">
        <v>50</v>
      </c>
      <c r="G30" t="s">
        <v>129</v>
      </c>
      <c r="H30" t="s">
        <v>117</v>
      </c>
      <c r="I30">
        <v>46</v>
      </c>
      <c r="J30">
        <v>204</v>
      </c>
      <c r="K30">
        <v>373</v>
      </c>
      <c r="L30" s="4">
        <f>T30-$X$7</f>
        <v>8.9375000000000024E-2</v>
      </c>
      <c r="M30" s="4">
        <f>R30-$X$7</f>
        <v>2.954861111111113E-2</v>
      </c>
      <c r="N30" s="4">
        <f>S30-R30</f>
        <v>2.9374999999999991E-2</v>
      </c>
      <c r="O30" s="4">
        <f>T30-S30</f>
        <v>3.0451388888888903E-2</v>
      </c>
      <c r="P30">
        <v>5</v>
      </c>
      <c r="R30" s="4">
        <v>5.0381944444444444E-2</v>
      </c>
      <c r="S30" s="4">
        <v>7.9756944444444436E-2</v>
      </c>
      <c r="T30" s="4">
        <v>0.11020833333333334</v>
      </c>
    </row>
    <row r="31" spans="1:20">
      <c r="A31" t="s">
        <v>26</v>
      </c>
      <c r="B31" t="s">
        <v>32</v>
      </c>
      <c r="C31" t="s">
        <v>33</v>
      </c>
      <c r="D31" t="s">
        <v>34</v>
      </c>
      <c r="E31" t="s">
        <v>35</v>
      </c>
      <c r="F31" t="s">
        <v>36</v>
      </c>
      <c r="G31" t="s">
        <v>135</v>
      </c>
      <c r="H31" t="s">
        <v>117</v>
      </c>
      <c r="I31">
        <v>28</v>
      </c>
      <c r="J31">
        <v>208</v>
      </c>
      <c r="K31">
        <v>370</v>
      </c>
      <c r="L31" s="4">
        <f>T31-$X$7</f>
        <v>9.2303240740740755E-2</v>
      </c>
      <c r="M31" s="4">
        <f>R31-$X$7</f>
        <v>2.9768518518518534E-2</v>
      </c>
      <c r="N31" s="4">
        <f>S31-R31</f>
        <v>3.2187500000000015E-2</v>
      </c>
      <c r="O31" s="4">
        <f>T31-S31</f>
        <v>3.0347222222222206E-2</v>
      </c>
      <c r="P31">
        <v>6</v>
      </c>
      <c r="R31" s="4">
        <v>5.0601851851851849E-2</v>
      </c>
      <c r="S31" s="4">
        <v>8.2789351851851864E-2</v>
      </c>
      <c r="T31" s="4">
        <v>0.11313657407407407</v>
      </c>
    </row>
    <row r="32" spans="1:20">
      <c r="A32" t="s">
        <v>26</v>
      </c>
      <c r="B32" t="s">
        <v>90</v>
      </c>
      <c r="C32" t="s">
        <v>91</v>
      </c>
      <c r="H32" t="s">
        <v>117</v>
      </c>
      <c r="I32">
        <v>60</v>
      </c>
      <c r="J32">
        <v>206</v>
      </c>
      <c r="K32">
        <v>375</v>
      </c>
      <c r="L32" s="4">
        <f>T32-$X$7</f>
        <v>9.5219907407407434E-2</v>
      </c>
      <c r="M32" s="4">
        <f>R32-$X$7</f>
        <v>3.2233796296296323E-2</v>
      </c>
      <c r="N32" s="4">
        <f>S32-R32</f>
        <v>3.2291666666666656E-2</v>
      </c>
      <c r="O32" s="4">
        <f>T32-S32</f>
        <v>3.0694444444444455E-2</v>
      </c>
      <c r="P32">
        <v>7</v>
      </c>
      <c r="R32" s="4">
        <v>5.3067129629629638E-2</v>
      </c>
      <c r="S32" s="4">
        <v>8.5358796296296294E-2</v>
      </c>
      <c r="T32" s="4">
        <v>0.11605324074074075</v>
      </c>
    </row>
    <row r="33" spans="1:20">
      <c r="A33" t="s">
        <v>26</v>
      </c>
      <c r="B33" t="s">
        <v>37</v>
      </c>
      <c r="C33" t="s">
        <v>38</v>
      </c>
      <c r="D33" t="s">
        <v>39</v>
      </c>
      <c r="E33" t="s">
        <v>40</v>
      </c>
      <c r="G33" t="s">
        <v>123</v>
      </c>
      <c r="H33" t="s">
        <v>117</v>
      </c>
      <c r="I33">
        <v>33</v>
      </c>
      <c r="J33">
        <v>209</v>
      </c>
      <c r="K33">
        <v>371</v>
      </c>
      <c r="L33" s="4">
        <f>T33-$X$7</f>
        <v>0.10015046296296298</v>
      </c>
      <c r="M33" s="4">
        <f>R33-$X$7</f>
        <v>3.2210648148148169E-2</v>
      </c>
      <c r="N33" s="4">
        <f>S33-R33</f>
        <v>3.2071759259259258E-2</v>
      </c>
      <c r="O33" s="4">
        <f>T33-S33</f>
        <v>3.5868055555555556E-2</v>
      </c>
      <c r="P33">
        <v>8</v>
      </c>
      <c r="R33" s="4">
        <v>5.3043981481481484E-2</v>
      </c>
      <c r="S33" s="4">
        <v>8.5115740740740742E-2</v>
      </c>
      <c r="T33" s="4">
        <v>0.1209837962962963</v>
      </c>
    </row>
    <row r="35" spans="1:20">
      <c r="A35" s="7" t="s">
        <v>101</v>
      </c>
      <c r="B35" s="8" t="s">
        <v>102</v>
      </c>
      <c r="C35" s="8" t="s">
        <v>103</v>
      </c>
      <c r="D35" s="8" t="s">
        <v>104</v>
      </c>
      <c r="E35" s="8" t="s">
        <v>105</v>
      </c>
      <c r="F35" s="8" t="s">
        <v>106</v>
      </c>
      <c r="G35" s="8" t="s">
        <v>107</v>
      </c>
      <c r="H35" s="8" t="s">
        <v>108</v>
      </c>
      <c r="I35" s="8" t="s">
        <v>109</v>
      </c>
      <c r="J35" s="8" t="s">
        <v>78</v>
      </c>
      <c r="K35" s="8" t="s">
        <v>79</v>
      </c>
      <c r="L35" s="8" t="s">
        <v>0</v>
      </c>
      <c r="M35" s="8" t="s">
        <v>1</v>
      </c>
      <c r="N35" s="8" t="s">
        <v>2</v>
      </c>
      <c r="O35" s="8" t="s">
        <v>3</v>
      </c>
      <c r="P35" s="8" t="s">
        <v>9</v>
      </c>
    </row>
    <row r="36" spans="1:20">
      <c r="A36" t="s">
        <v>51</v>
      </c>
      <c r="B36" t="s">
        <v>58</v>
      </c>
      <c r="C36" t="s">
        <v>59</v>
      </c>
      <c r="D36" t="s">
        <v>60</v>
      </c>
      <c r="E36" t="s">
        <v>61</v>
      </c>
      <c r="F36" t="s">
        <v>62</v>
      </c>
      <c r="G36" t="s">
        <v>135</v>
      </c>
      <c r="H36" t="s">
        <v>117</v>
      </c>
      <c r="I36">
        <v>30</v>
      </c>
      <c r="J36">
        <v>302</v>
      </c>
      <c r="K36">
        <v>509</v>
      </c>
      <c r="L36" s="4">
        <v>6.2442129629629632E-2</v>
      </c>
      <c r="M36" s="4">
        <v>3.1435185185185184E-2</v>
      </c>
      <c r="N36" s="4">
        <f>L36-M36</f>
        <v>3.1006944444444448E-2</v>
      </c>
      <c r="P36">
        <v>1</v>
      </c>
    </row>
    <row r="37" spans="1:20">
      <c r="A37" t="s">
        <v>51</v>
      </c>
      <c r="B37" t="s">
        <v>57</v>
      </c>
      <c r="C37" t="s">
        <v>180</v>
      </c>
      <c r="D37" t="s">
        <v>181</v>
      </c>
      <c r="F37" t="s">
        <v>183</v>
      </c>
      <c r="G37" t="s">
        <v>156</v>
      </c>
      <c r="H37" t="s">
        <v>162</v>
      </c>
      <c r="I37">
        <v>32</v>
      </c>
      <c r="J37">
        <v>301</v>
      </c>
      <c r="K37">
        <v>508</v>
      </c>
      <c r="L37" s="4">
        <v>6.5578703703703708E-2</v>
      </c>
      <c r="M37" s="4">
        <v>3.2916666666666664E-2</v>
      </c>
      <c r="N37" s="4">
        <f>L37-M37</f>
        <v>3.2662037037037045E-2</v>
      </c>
      <c r="P37">
        <v>2</v>
      </c>
    </row>
    <row r="38" spans="1:20">
      <c r="A38" t="s">
        <v>51</v>
      </c>
      <c r="B38" t="s">
        <v>73</v>
      </c>
      <c r="C38" t="s">
        <v>74</v>
      </c>
      <c r="D38" t="s">
        <v>75</v>
      </c>
      <c r="E38" t="s">
        <v>76</v>
      </c>
      <c r="F38" t="s">
        <v>77</v>
      </c>
      <c r="G38" t="s">
        <v>123</v>
      </c>
      <c r="H38" t="s">
        <v>117</v>
      </c>
      <c r="I38">
        <v>31</v>
      </c>
      <c r="J38">
        <v>306</v>
      </c>
      <c r="K38">
        <v>513</v>
      </c>
      <c r="L38" s="4">
        <v>6.6666666666666666E-2</v>
      </c>
      <c r="M38" s="4">
        <v>3.2858796296296296E-2</v>
      </c>
      <c r="N38" s="4">
        <f>L38-M38</f>
        <v>3.380787037037037E-2</v>
      </c>
      <c r="P38">
        <v>3</v>
      </c>
    </row>
    <row r="39" spans="1:20">
      <c r="A39" t="s">
        <v>51</v>
      </c>
      <c r="B39" t="s">
        <v>82</v>
      </c>
      <c r="C39" t="s">
        <v>83</v>
      </c>
      <c r="H39" t="s">
        <v>117</v>
      </c>
      <c r="I39">
        <v>58</v>
      </c>
      <c r="J39">
        <v>307</v>
      </c>
      <c r="K39">
        <v>552</v>
      </c>
      <c r="L39" s="4">
        <v>6.8113425925925938E-2</v>
      </c>
      <c r="M39" s="4">
        <v>3.3518518518518517E-2</v>
      </c>
      <c r="N39" s="4">
        <f>L39-M39</f>
        <v>3.4594907407407421E-2</v>
      </c>
      <c r="P39">
        <v>4</v>
      </c>
    </row>
    <row r="40" spans="1:20">
      <c r="A40" t="s">
        <v>51</v>
      </c>
      <c r="B40" t="s">
        <v>52</v>
      </c>
      <c r="C40" t="s">
        <v>53</v>
      </c>
      <c r="D40" t="s">
        <v>54</v>
      </c>
      <c r="E40" t="s">
        <v>55</v>
      </c>
      <c r="F40" t="s">
        <v>56</v>
      </c>
      <c r="G40" t="s">
        <v>123</v>
      </c>
      <c r="H40" t="s">
        <v>117</v>
      </c>
      <c r="I40">
        <v>32</v>
      </c>
      <c r="J40">
        <v>300</v>
      </c>
      <c r="K40">
        <v>507</v>
      </c>
      <c r="L40" s="4">
        <v>6.8553240740740748E-2</v>
      </c>
      <c r="M40" s="4">
        <v>3.2824074074074075E-2</v>
      </c>
      <c r="N40" s="4">
        <f>L40-M40</f>
        <v>3.5729166666666673E-2</v>
      </c>
      <c r="P40">
        <v>5</v>
      </c>
    </row>
    <row r="41" spans="1:20">
      <c r="A41" t="s">
        <v>51</v>
      </c>
      <c r="B41" t="s">
        <v>71</v>
      </c>
      <c r="C41" t="s">
        <v>164</v>
      </c>
      <c r="D41" t="s">
        <v>72</v>
      </c>
      <c r="E41" t="s">
        <v>19</v>
      </c>
      <c r="F41" t="s">
        <v>20</v>
      </c>
      <c r="G41" t="s">
        <v>129</v>
      </c>
      <c r="H41" t="s">
        <v>117</v>
      </c>
      <c r="I41">
        <v>47</v>
      </c>
      <c r="J41">
        <v>305</v>
      </c>
      <c r="K41">
        <v>512</v>
      </c>
      <c r="L41" s="4">
        <v>7.7812499999999993E-2</v>
      </c>
      <c r="M41" s="5">
        <v>3.7372685185185189E-2</v>
      </c>
      <c r="N41" s="4">
        <f>L41-M41</f>
        <v>4.0439814814814803E-2</v>
      </c>
      <c r="P41">
        <v>6</v>
      </c>
    </row>
    <row r="42" spans="1:20">
      <c r="A42" s="3" t="s">
        <v>4</v>
      </c>
      <c r="K42">
        <v>510</v>
      </c>
      <c r="N42" s="4">
        <f>L42-M42</f>
        <v>0</v>
      </c>
    </row>
    <row r="43" spans="1:20">
      <c r="A43" s="3" t="s">
        <v>4</v>
      </c>
      <c r="K43">
        <v>511</v>
      </c>
      <c r="N43" s="4">
        <f>L43-M43</f>
        <v>0</v>
      </c>
    </row>
  </sheetData>
  <sheetCalcPr fullCalcOnLoad="1"/>
  <sortState ref="A25:T33">
    <sortCondition ref="L26:L33"/>
  </sortState>
  <phoneticPr fontId="18" type="noConversion"/>
  <conditionalFormatting sqref="A51:K51 L1:P1 S1 L25:P25 L35:P35">
    <cfRule type="expression" dxfId="0" priority="1">
      <formula>ROW(A1)/2=ROUND(ROW(A1)/2,0)</formula>
    </cfRule>
  </conditionalFormatting>
  <pageMargins left="0.7" right="0.7" top="0.75" bottom="0.75" header="0.3" footer="0.3"/>
  <pageSetup orientation="landscape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Hopewell Challenge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Decoteau</dc:creator>
  <cp:lastModifiedBy>David Decoteau</cp:lastModifiedBy>
  <dcterms:created xsi:type="dcterms:W3CDTF">2017-09-02T11:37:07Z</dcterms:created>
  <dcterms:modified xsi:type="dcterms:W3CDTF">2017-09-04T18:12:43Z</dcterms:modified>
</cp:coreProperties>
</file>